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nomecladores\"/>
    </mc:Choice>
  </mc:AlternateContent>
  <bookViews>
    <workbookView xWindow="0" yWindow="0" windowWidth="28800" windowHeight="12330"/>
  </bookViews>
  <sheets>
    <sheet name="Hoja1" sheetId="1" r:id="rId1"/>
    <sheet name="Hoja2" sheetId="2" r:id="rId2"/>
  </sheets>
  <definedNames>
    <definedName name="_xlnm._FilterDatabase" localSheetId="0" hidden="1">Hoja1!$A$2:$G$2</definedName>
    <definedName name="_xlnm._FilterDatabase" localSheetId="1" hidden="1">Hoja2!$A$1:$C$41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9" i="1"/>
  <c r="I48" i="1"/>
  <c r="I38" i="1"/>
  <c r="C42" i="2" l="1"/>
  <c r="I47" i="1" l="1"/>
  <c r="I41" i="1"/>
  <c r="I21" i="1"/>
  <c r="I46" i="1" l="1"/>
  <c r="I49" i="1"/>
  <c r="I50" i="1"/>
  <c r="I51" i="1"/>
  <c r="I45" i="1"/>
  <c r="I36" i="1"/>
  <c r="I37" i="1"/>
  <c r="I39" i="1"/>
  <c r="I40" i="1"/>
  <c r="I35" i="1"/>
  <c r="I5" i="1"/>
  <c r="I6" i="1"/>
  <c r="I7" i="1"/>
  <c r="I8" i="1"/>
  <c r="I10" i="1"/>
  <c r="I11" i="1"/>
  <c r="I12" i="1"/>
  <c r="I13" i="1"/>
  <c r="I14" i="1"/>
  <c r="I15" i="1"/>
  <c r="I16" i="1"/>
  <c r="I17" i="1"/>
  <c r="I18" i="1"/>
  <c r="I19" i="1"/>
  <c r="I20" i="1"/>
  <c r="I22" i="1"/>
  <c r="I23" i="1"/>
  <c r="I24" i="1"/>
  <c r="I25" i="1"/>
  <c r="I26" i="1"/>
  <c r="I27" i="1"/>
  <c r="I28" i="1"/>
  <c r="I29" i="1"/>
</calcChain>
</file>

<file path=xl/sharedStrings.xml><?xml version="1.0" encoding="utf-8"?>
<sst xmlns="http://schemas.openxmlformats.org/spreadsheetml/2006/main" count="218" uniqueCount="107">
  <si>
    <t>CÓDIGO</t>
  </si>
  <si>
    <t>DESCRIPCION</t>
  </si>
  <si>
    <t>ESPECIFICACIONES</t>
  </si>
  <si>
    <t>UGT</t>
  </si>
  <si>
    <t>PESOS    $</t>
  </si>
  <si>
    <t>ET 1</t>
  </si>
  <si>
    <t>EXTRACCION DE CUERPO EXTRAÑO ALTO CON VIDEO</t>
  </si>
  <si>
    <t>INCLUYE PINZAS</t>
  </si>
  <si>
    <t>ET 2</t>
  </si>
  <si>
    <t>EXTRACCION DE CUERPO EXTRAÑO BAJO CON VIDEO</t>
  </si>
  <si>
    <t>ET 3</t>
  </si>
  <si>
    <t>ESCLEROSIS O LIGADURA DE VARICES GASTRICAS O ESOFAGICAS</t>
  </si>
  <si>
    <t>INCLUYE AGUJAS DE ESCLEROSIS Y MEDICAMENTOS ESPECIFICOS</t>
  </si>
  <si>
    <t>ET 4</t>
  </si>
  <si>
    <t>DILATACION ESOFAGICA</t>
  </si>
  <si>
    <t>INCLUYE BALON DILATADOR (EXCEPTO BALON PARA ACALASIA)</t>
  </si>
  <si>
    <t>ET 5</t>
  </si>
  <si>
    <t>COLOCACION DE PROTESIS ESOFAGICAS Y GASTROINTESTINALES</t>
  </si>
  <si>
    <t>EXCLUYE PROTESIS</t>
  </si>
  <si>
    <t>ET 6</t>
  </si>
  <si>
    <t>POLIPECTOMIA ENDOSCOPICA GASTRICA</t>
  </si>
  <si>
    <t>INCLUYE ANSA DE RESECCION ESPECÍFICA</t>
  </si>
  <si>
    <t>ET 7</t>
  </si>
  <si>
    <t>POLIPECTOMIA ENDOSCOPICA COLONICA</t>
  </si>
  <si>
    <t>ET 7 M</t>
  </si>
  <si>
    <t>MUCOSECTOMÍA</t>
  </si>
  <si>
    <t xml:space="preserve">PARA POLIPOS SESILES PLANOS, CON 2 CM O MAS DE BASE DE IMPLANTACION.
 SE REQUIERE ADJUNTAR IMAGEN ENDOSCÓPICA Y ESTUDIO ANATOMOPATOLOGICO CON LA FACTURACION.
INCLUYE SET ESPECIFICO
</t>
  </si>
  <si>
    <t>ET8</t>
  </si>
  <si>
    <t>GASTROSTOMIA ENDOSCOPICA O PERCUTANEA</t>
  </si>
  <si>
    <t>INCLUYE SET Y BOTON ESPECIFICO</t>
  </si>
  <si>
    <t>ET 8 A</t>
  </si>
  <si>
    <t>RECAMBIO DE BOTON DE GASTROSTOMIA</t>
  </si>
  <si>
    <t>ET 9</t>
  </si>
  <si>
    <t>HEMOSTASIA DE LESION SANGRANTE ESOFAGICA,  GASTRICA O DUODENAL</t>
  </si>
  <si>
    <t>EXCLUYE ET 3, INCLUYE AGUAS DE ESCLEROSIS</t>
  </si>
  <si>
    <t>ET 10</t>
  </si>
  <si>
    <t>HEMOSTASIA DE LESION SANGRANTE COLONICA</t>
  </si>
  <si>
    <t xml:space="preserve">INCLUYE AGUJAS DE ESCLEROSIS </t>
  </si>
  <si>
    <t>ET 11</t>
  </si>
  <si>
    <t>EXTRACCION DE CALCULO COLEDOCIANO</t>
  </si>
  <si>
    <t>INCLUYE CANASTILLA, PAPILOTOMO Y TODO MATERIAL ESPECIFICO</t>
  </si>
  <si>
    <t>ET 12</t>
  </si>
  <si>
    <t>COLOCACION DE PROTESIS DE VIAS BILIARES Y PANCREAS</t>
  </si>
  <si>
    <t>ET 13</t>
  </si>
  <si>
    <t>COLOCACION DE PROTESIS DE VIAS BILIARES Y PANCREAS 1ER RECAMBIO</t>
  </si>
  <si>
    <t>ET 14</t>
  </si>
  <si>
    <r>
      <t xml:space="preserve">COLOCACION DE PROTESIS DE VIAS BILIARES Y PANCREAS  </t>
    </r>
    <r>
      <rPr>
        <sz val="8"/>
        <rFont val="Arial"/>
        <family val="2"/>
      </rPr>
      <t>RECAMBIOS ULTERIORES</t>
    </r>
  </si>
  <si>
    <t>ET 15</t>
  </si>
  <si>
    <t>DRENAJE BILIAR PERCUTANEO TERAPEUTICO</t>
  </si>
  <si>
    <t>EXCLUYE SET DE DRENAJE</t>
  </si>
  <si>
    <t>ET 16</t>
  </si>
  <si>
    <t>URETERO RENOSCOPIA TERAPEUTICA</t>
  </si>
  <si>
    <t xml:space="preserve">INCLUYE DOBLE J </t>
  </si>
  <si>
    <t>ET 16 A</t>
  </si>
  <si>
    <t>URETERO RENOSCOPIA TERAPEUTICA 75%</t>
  </si>
  <si>
    <t>ADICIONAL CUANDO EL ET16 SE REALIZA EN FORMA BILATERAL</t>
  </si>
  <si>
    <t>ET 17</t>
  </si>
  <si>
    <t>NEFROSTOMIA PERCUTANEA</t>
  </si>
  <si>
    <t>INCLUYE SET DE NEFROSTOMIA</t>
  </si>
  <si>
    <t>ET 18</t>
  </si>
  <si>
    <t>CAMBIO DE NEFROSTOMIA</t>
  </si>
  <si>
    <t>ET 19</t>
  </si>
  <si>
    <t xml:space="preserve">COLOCACION TERAPEUTICA DE CATETER URETERAL </t>
  </si>
  <si>
    <t xml:space="preserve">INCLUYE DOBLE J TRANSITORIO </t>
  </si>
  <si>
    <t>ET 19 P</t>
  </si>
  <si>
    <t xml:space="preserve">COLOCACION TERAPEUTICA DE CATETER URETERAL PERMANENTE </t>
  </si>
  <si>
    <t>INCLUYE DOBLE J PERMANENTE</t>
  </si>
  <si>
    <t>ET 20</t>
  </si>
  <si>
    <t>LITORICIA VESICAL PERCUTANEA</t>
  </si>
  <si>
    <t>INCLUYE MATERIAL ESPECIFICO</t>
  </si>
  <si>
    <t>ET 21</t>
  </si>
  <si>
    <t>NEFROLITOTOMIA PERCUTANEA</t>
  </si>
  <si>
    <t>ET 22</t>
  </si>
  <si>
    <t xml:space="preserve">COLOCACION DE STENT TRAQUEAL </t>
  </si>
  <si>
    <t xml:space="preserve">DRENAJES GUIADOS TERAPEUTICOS (INCLUYEN SET DE DRENAJE) </t>
  </si>
  <si>
    <t>CODIGO</t>
  </si>
  <si>
    <t>DRENAJES GUIADOS POR TAC</t>
  </si>
  <si>
    <t>DGT 1</t>
  </si>
  <si>
    <t>DRENAJE DE ABSCESO  DE HIGADO</t>
  </si>
  <si>
    <t>DGT 2</t>
  </si>
  <si>
    <t>DRENAJE DE ABSCESO  DE PANCREAS</t>
  </si>
  <si>
    <t>DGT 3</t>
  </si>
  <si>
    <t>DRENAJE DE ABSCESO SUBFRENICO</t>
  </si>
  <si>
    <t>DGT 4</t>
  </si>
  <si>
    <t>DRENAJE DE ABSCESO ABDOMINAL</t>
  </si>
  <si>
    <t>DGT 5</t>
  </si>
  <si>
    <t>DRENAJE DE ABSCESO RENAL</t>
  </si>
  <si>
    <t>DGT 6</t>
  </si>
  <si>
    <t>ALCOHOLIZACION DE TUMORES HEPATICOS POR VIA PERCUTANEA</t>
  </si>
  <si>
    <t>DGT 7</t>
  </si>
  <si>
    <t>DRENAJE DE ABSCESO DE PULMON</t>
  </si>
  <si>
    <t>DRENAJES GUIADOS POR ECOGRAFIA</t>
  </si>
  <si>
    <t>DGE 1</t>
  </si>
  <si>
    <r>
      <t xml:space="preserve">DRENAJE DE ABSCESO  DE HIGADO </t>
    </r>
    <r>
      <rPr>
        <sz val="8"/>
        <rFont val="Arial"/>
        <family val="2"/>
      </rPr>
      <t>(INCLUYE COLECISTOSTOMIA PERCUTANEA)</t>
    </r>
  </si>
  <si>
    <t>DGE 2</t>
  </si>
  <si>
    <t>DGE 3</t>
  </si>
  <si>
    <t>DGE 4</t>
  </si>
  <si>
    <t>DGE 5</t>
  </si>
  <si>
    <t>DGE 6</t>
  </si>
  <si>
    <t>DGE7</t>
  </si>
  <si>
    <t>-</t>
  </si>
  <si>
    <t>Redondeo</t>
  </si>
  <si>
    <t>Valor final octubre</t>
  </si>
  <si>
    <t>COLOCACION DE PROTESIS DE VIAS BILIARES Y PANCREAS  RECAMBIOS ULTERIORES</t>
  </si>
  <si>
    <t>DRENAJE DE ABSCESO  DE HIGADO (INCLUYE COLECISTOSTOMIA PERCUTANEA)</t>
  </si>
  <si>
    <t>ENDOSCOPIAS TERAPEUTICAS (ET)</t>
  </si>
  <si>
    <t>Valor final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</si>
</sst>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color indexed="12"/>
      <name val="Arial"/>
      <family val="2"/>
    </font>
    <font>
      <sz val="9"/>
      <name val="Arial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3">
    <xf numFmtId="0" fontId="0" fillId="0" borderId="0" xfId="0"/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" fontId="2" fillId="0" borderId="8" xfId="0" applyNumberFormat="1" applyFont="1" applyBorder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vertical="top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" fontId="4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0" fontId="9" fillId="2" borderId="1" xfId="0" applyFont="1" applyFill="1" applyBorder="1"/>
    <xf numFmtId="0" fontId="10" fillId="0" borderId="0" xfId="0" applyFont="1"/>
    <xf numFmtId="0" fontId="9" fillId="2" borderId="1" xfId="0" applyFont="1" applyFill="1" applyBorder="1" applyAlignment="1">
      <alignment horizontal="center"/>
    </xf>
    <xf numFmtId="44" fontId="0" fillId="0" borderId="0" xfId="1" applyFont="1"/>
    <xf numFmtId="44" fontId="0" fillId="0" borderId="0" xfId="0" applyNumberFormat="1"/>
    <xf numFmtId="44" fontId="11" fillId="3" borderId="0" xfId="1" applyFont="1" applyFill="1"/>
    <xf numFmtId="0" fontId="1" fillId="0" borderId="0" xfId="0" applyFont="1" applyAlignment="1">
      <alignment horizontal="left" vertical="center"/>
    </xf>
    <xf numFmtId="0" fontId="0" fillId="0" borderId="0" xfId="0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L12" sqref="L12"/>
    </sheetView>
  </sheetViews>
  <sheetFormatPr baseColWidth="10" defaultRowHeight="15" x14ac:dyDescent="0.25"/>
  <cols>
    <col min="2" max="2" width="70.5703125" bestFit="1" customWidth="1"/>
    <col min="3" max="3" width="19.140625" customWidth="1"/>
    <col min="5" max="6" width="0" hidden="1" customWidth="1"/>
    <col min="7" max="8" width="12.85546875" hidden="1" customWidth="1"/>
    <col min="9" max="9" width="19" style="50" bestFit="1" customWidth="1"/>
  </cols>
  <sheetData>
    <row r="1" spans="1:11" x14ac:dyDescent="0.25">
      <c r="J1" t="s">
        <v>3</v>
      </c>
      <c r="K1">
        <v>12.26</v>
      </c>
    </row>
    <row r="2" spans="1:11" x14ac:dyDescent="0.25">
      <c r="A2" s="21" t="s">
        <v>0</v>
      </c>
      <c r="B2" s="22" t="s">
        <v>1</v>
      </c>
      <c r="C2" s="1" t="s">
        <v>2</v>
      </c>
      <c r="D2" s="2" t="s">
        <v>3</v>
      </c>
      <c r="E2" s="3"/>
      <c r="F2" s="3"/>
      <c r="G2" s="3" t="s">
        <v>4</v>
      </c>
      <c r="H2" s="3" t="s">
        <v>101</v>
      </c>
      <c r="I2" s="50" t="s">
        <v>106</v>
      </c>
    </row>
    <row r="3" spans="1:11" x14ac:dyDescent="0.25">
      <c r="A3" s="38" t="s">
        <v>105</v>
      </c>
      <c r="B3" s="23"/>
      <c r="C3" s="4"/>
      <c r="D3" s="5"/>
      <c r="E3" s="3"/>
      <c r="F3" s="3"/>
      <c r="G3" s="3" t="s">
        <v>100</v>
      </c>
      <c r="H3" s="3"/>
    </row>
    <row r="4" spans="1:11" ht="15.75" x14ac:dyDescent="0.25">
      <c r="A4" s="24" t="s">
        <v>5</v>
      </c>
      <c r="B4" s="25" t="s">
        <v>6</v>
      </c>
      <c r="C4" s="26" t="s">
        <v>7</v>
      </c>
      <c r="D4" s="6">
        <v>380.33770111999996</v>
      </c>
      <c r="E4" s="3"/>
      <c r="F4" s="3"/>
      <c r="G4" s="7">
        <v>1428.8</v>
      </c>
      <c r="H4" s="43">
        <v>380</v>
      </c>
      <c r="I4" s="50">
        <f>H4*$K$1</f>
        <v>4658.8</v>
      </c>
    </row>
    <row r="5" spans="1:11" ht="15.75" x14ac:dyDescent="0.25">
      <c r="A5" s="24" t="s">
        <v>8</v>
      </c>
      <c r="B5" s="25" t="s">
        <v>9</v>
      </c>
      <c r="C5" s="26" t="s">
        <v>7</v>
      </c>
      <c r="D5" s="6">
        <v>492.27253088000009</v>
      </c>
      <c r="E5" s="3"/>
      <c r="F5" s="3"/>
      <c r="G5" s="7">
        <v>1849.92</v>
      </c>
      <c r="H5" s="43">
        <v>492</v>
      </c>
      <c r="I5" s="50">
        <f t="shared" ref="I5:I29" si="0">H5*$K$1</f>
        <v>6031.92</v>
      </c>
    </row>
    <row r="6" spans="1:11" ht="15.75" x14ac:dyDescent="0.25">
      <c r="A6" s="21" t="s">
        <v>10</v>
      </c>
      <c r="B6" s="25" t="s">
        <v>11</v>
      </c>
      <c r="C6" s="26" t="s">
        <v>12</v>
      </c>
      <c r="D6" s="6">
        <v>1356.4575606400001</v>
      </c>
      <c r="E6" s="3"/>
      <c r="F6" s="3"/>
      <c r="G6" s="7">
        <v>5098.5600000000004</v>
      </c>
      <c r="H6" s="43">
        <v>1356</v>
      </c>
      <c r="I6" s="50">
        <f t="shared" si="0"/>
        <v>16624.560000000001</v>
      </c>
    </row>
    <row r="7" spans="1:11" ht="15.75" x14ac:dyDescent="0.25">
      <c r="A7" s="24" t="s">
        <v>13</v>
      </c>
      <c r="B7" s="25" t="s">
        <v>14</v>
      </c>
      <c r="C7" s="26" t="s">
        <v>15</v>
      </c>
      <c r="D7" s="6">
        <v>927.97584672000005</v>
      </c>
      <c r="E7" s="3"/>
      <c r="F7" s="3"/>
      <c r="G7" s="7">
        <v>3489.28</v>
      </c>
      <c r="H7" s="43">
        <v>928</v>
      </c>
      <c r="I7" s="50">
        <f t="shared" si="0"/>
        <v>11377.28</v>
      </c>
    </row>
    <row r="8" spans="1:11" ht="15.75" x14ac:dyDescent="0.25">
      <c r="A8" s="24" t="s">
        <v>16</v>
      </c>
      <c r="B8" s="25" t="s">
        <v>17</v>
      </c>
      <c r="C8" s="27" t="s">
        <v>18</v>
      </c>
      <c r="D8" s="6">
        <v>986.95226240000022</v>
      </c>
      <c r="E8" s="3"/>
      <c r="F8" s="3"/>
      <c r="G8" s="7">
        <v>3711.12</v>
      </c>
      <c r="H8" s="43">
        <v>987</v>
      </c>
      <c r="I8" s="50">
        <f t="shared" si="0"/>
        <v>12100.619999999999</v>
      </c>
    </row>
    <row r="9" spans="1:11" ht="15.75" x14ac:dyDescent="0.25">
      <c r="A9" s="24" t="s">
        <v>19</v>
      </c>
      <c r="B9" s="25" t="s">
        <v>20</v>
      </c>
      <c r="C9" s="27" t="s">
        <v>21</v>
      </c>
      <c r="D9" s="6">
        <v>718.54939104000016</v>
      </c>
      <c r="E9" s="3"/>
      <c r="F9" s="3"/>
      <c r="G9" s="7">
        <v>2703.44</v>
      </c>
      <c r="H9" s="43">
        <v>719</v>
      </c>
      <c r="I9" s="50">
        <f>H9*$K$1</f>
        <v>8814.94</v>
      </c>
    </row>
    <row r="10" spans="1:11" ht="15.75" x14ac:dyDescent="0.25">
      <c r="A10" s="24" t="s">
        <v>22</v>
      </c>
      <c r="B10" s="25" t="s">
        <v>23</v>
      </c>
      <c r="C10" s="27" t="s">
        <v>21</v>
      </c>
      <c r="D10" s="6">
        <v>878.62823360000004</v>
      </c>
      <c r="E10" s="3"/>
      <c r="F10" s="3"/>
      <c r="G10" s="7">
        <v>3305.04</v>
      </c>
      <c r="H10" s="43">
        <v>879</v>
      </c>
      <c r="I10" s="50">
        <f t="shared" si="0"/>
        <v>10776.539999999999</v>
      </c>
    </row>
    <row r="11" spans="1:11" ht="15.75" x14ac:dyDescent="0.25">
      <c r="A11" s="28" t="s">
        <v>24</v>
      </c>
      <c r="B11" s="25" t="s">
        <v>25</v>
      </c>
      <c r="C11" s="29" t="s">
        <v>26</v>
      </c>
      <c r="D11" s="6">
        <v>1760.72</v>
      </c>
      <c r="E11" s="3"/>
      <c r="F11" s="3"/>
      <c r="G11" s="7">
        <v>6621.36</v>
      </c>
      <c r="H11" s="43">
        <v>1761</v>
      </c>
      <c r="I11" s="50">
        <f t="shared" si="0"/>
        <v>21589.86</v>
      </c>
    </row>
    <row r="12" spans="1:11" ht="15.75" x14ac:dyDescent="0.25">
      <c r="A12" s="24" t="s">
        <v>27</v>
      </c>
      <c r="B12" s="25" t="s">
        <v>28</v>
      </c>
      <c r="C12" s="27" t="s">
        <v>29</v>
      </c>
      <c r="D12" s="6">
        <v>3167.8760422400005</v>
      </c>
      <c r="E12" s="3"/>
      <c r="F12" s="3"/>
      <c r="G12" s="7">
        <v>11911.68</v>
      </c>
      <c r="H12" s="43">
        <v>3168</v>
      </c>
      <c r="I12" s="50">
        <f t="shared" si="0"/>
        <v>38839.68</v>
      </c>
    </row>
    <row r="13" spans="1:11" ht="15.75" x14ac:dyDescent="0.25">
      <c r="A13" s="24" t="s">
        <v>30</v>
      </c>
      <c r="B13" s="25" t="s">
        <v>31</v>
      </c>
      <c r="C13" s="27" t="s">
        <v>29</v>
      </c>
      <c r="D13" s="6">
        <v>2274.8046048000006</v>
      </c>
      <c r="E13" s="8"/>
      <c r="F13" s="8"/>
      <c r="G13" s="7">
        <v>8554</v>
      </c>
      <c r="H13" s="43">
        <v>2275</v>
      </c>
      <c r="I13" s="50">
        <f t="shared" si="0"/>
        <v>27891.5</v>
      </c>
    </row>
    <row r="14" spans="1:11" ht="15.75" x14ac:dyDescent="0.25">
      <c r="A14" s="24" t="s">
        <v>32</v>
      </c>
      <c r="B14" s="25" t="s">
        <v>33</v>
      </c>
      <c r="C14" s="27" t="s">
        <v>34</v>
      </c>
      <c r="D14" s="6">
        <v>1031.48547424</v>
      </c>
      <c r="E14" s="3"/>
      <c r="F14" s="3"/>
      <c r="G14" s="7">
        <v>3876.56</v>
      </c>
      <c r="H14" s="43">
        <v>1031</v>
      </c>
      <c r="I14" s="50">
        <f t="shared" si="0"/>
        <v>12640.06</v>
      </c>
    </row>
    <row r="15" spans="1:11" ht="15.75" x14ac:dyDescent="0.25">
      <c r="A15" s="24" t="s">
        <v>35</v>
      </c>
      <c r="B15" s="25" t="s">
        <v>36</v>
      </c>
      <c r="C15" s="27" t="s">
        <v>37</v>
      </c>
      <c r="D15" s="6">
        <v>1255.3551337599999</v>
      </c>
      <c r="E15" s="3"/>
      <c r="F15" s="3"/>
      <c r="G15" s="7">
        <v>4718.8</v>
      </c>
      <c r="H15" s="43">
        <v>1255</v>
      </c>
      <c r="I15" s="50">
        <f t="shared" si="0"/>
        <v>15386.3</v>
      </c>
    </row>
    <row r="16" spans="1:11" ht="15.75" x14ac:dyDescent="0.25">
      <c r="A16" s="24" t="s">
        <v>38</v>
      </c>
      <c r="B16" s="25" t="s">
        <v>39</v>
      </c>
      <c r="C16" s="27" t="s">
        <v>40</v>
      </c>
      <c r="D16" s="6">
        <v>2582.9262867200005</v>
      </c>
      <c r="E16" s="3"/>
      <c r="F16" s="3"/>
      <c r="G16" s="7">
        <v>9712.08</v>
      </c>
      <c r="H16" s="43">
        <v>2583</v>
      </c>
      <c r="I16" s="50">
        <f t="shared" si="0"/>
        <v>31667.579999999998</v>
      </c>
    </row>
    <row r="17" spans="1:9" ht="15.75" x14ac:dyDescent="0.25">
      <c r="A17" s="24" t="s">
        <v>41</v>
      </c>
      <c r="B17" s="25" t="s">
        <v>42</v>
      </c>
      <c r="C17" s="27" t="s">
        <v>18</v>
      </c>
      <c r="D17" s="6">
        <v>2359.0566272000001</v>
      </c>
      <c r="E17" s="3"/>
      <c r="F17" s="3"/>
      <c r="G17" s="7">
        <v>8869.84</v>
      </c>
      <c r="H17" s="43">
        <v>2359</v>
      </c>
      <c r="I17" s="50">
        <f t="shared" si="0"/>
        <v>28921.34</v>
      </c>
    </row>
    <row r="18" spans="1:9" ht="15.75" x14ac:dyDescent="0.25">
      <c r="A18" s="24" t="s">
        <v>43</v>
      </c>
      <c r="B18" s="25" t="s">
        <v>44</v>
      </c>
      <c r="C18" s="27" t="s">
        <v>18</v>
      </c>
      <c r="D18" s="6">
        <v>1682.6332473600003</v>
      </c>
      <c r="E18" s="3"/>
      <c r="F18" s="3"/>
      <c r="G18" s="7">
        <v>6328.08</v>
      </c>
      <c r="H18" s="43">
        <v>1683</v>
      </c>
      <c r="I18" s="50">
        <f t="shared" si="0"/>
        <v>20633.579999999998</v>
      </c>
    </row>
    <row r="19" spans="1:9" ht="15.75" x14ac:dyDescent="0.25">
      <c r="A19" s="24" t="s">
        <v>45</v>
      </c>
      <c r="B19" s="25" t="s">
        <v>46</v>
      </c>
      <c r="C19" s="27" t="s">
        <v>18</v>
      </c>
      <c r="D19" s="6">
        <v>1345.6251577599999</v>
      </c>
      <c r="E19" s="3"/>
      <c r="F19" s="3"/>
      <c r="G19" s="7">
        <v>5060.96</v>
      </c>
      <c r="H19" s="43">
        <v>1346</v>
      </c>
      <c r="I19" s="50">
        <f t="shared" si="0"/>
        <v>16501.96</v>
      </c>
    </row>
    <row r="20" spans="1:9" ht="15.75" x14ac:dyDescent="0.25">
      <c r="A20" s="24" t="s">
        <v>47</v>
      </c>
      <c r="B20" s="25" t="s">
        <v>48</v>
      </c>
      <c r="C20" s="27" t="s">
        <v>49</v>
      </c>
      <c r="D20" s="6">
        <v>701.69898656000009</v>
      </c>
      <c r="E20" s="3"/>
      <c r="F20" s="44"/>
      <c r="G20" s="7">
        <v>2639.52</v>
      </c>
      <c r="H20" s="43">
        <v>702</v>
      </c>
      <c r="I20" s="50">
        <f t="shared" si="0"/>
        <v>8606.52</v>
      </c>
    </row>
    <row r="21" spans="1:9" ht="15.75" x14ac:dyDescent="0.25">
      <c r="A21" s="24" t="s">
        <v>50</v>
      </c>
      <c r="B21" s="25" t="s">
        <v>51</v>
      </c>
      <c r="C21" s="27" t="s">
        <v>52</v>
      </c>
      <c r="D21" s="6">
        <v>2916.3235753600006</v>
      </c>
      <c r="E21" s="3"/>
      <c r="F21" s="3"/>
      <c r="G21" s="7">
        <v>10964.16</v>
      </c>
      <c r="H21" s="43">
        <v>2916</v>
      </c>
      <c r="I21" s="50">
        <f>H21*$K$1</f>
        <v>35750.159999999996</v>
      </c>
    </row>
    <row r="22" spans="1:9" ht="15.75" x14ac:dyDescent="0.25">
      <c r="A22" s="24" t="s">
        <v>53</v>
      </c>
      <c r="B22" s="25" t="s">
        <v>54</v>
      </c>
      <c r="C22" s="27" t="s">
        <v>55</v>
      </c>
      <c r="D22" s="6">
        <v>2186.9417814400003</v>
      </c>
      <c r="E22" s="3"/>
      <c r="F22" s="3"/>
      <c r="G22" s="7">
        <v>8223.1200000000008</v>
      </c>
      <c r="H22" s="43">
        <v>2187</v>
      </c>
      <c r="I22" s="50">
        <f t="shared" si="0"/>
        <v>26812.62</v>
      </c>
    </row>
    <row r="23" spans="1:9" ht="15.75" x14ac:dyDescent="0.25">
      <c r="A23" s="24" t="s">
        <v>56</v>
      </c>
      <c r="B23" s="25" t="s">
        <v>57</v>
      </c>
      <c r="C23" s="27" t="s">
        <v>58</v>
      </c>
      <c r="D23" s="6">
        <v>2202.5885856000004</v>
      </c>
      <c r="E23" s="3"/>
      <c r="F23" s="3"/>
      <c r="G23" s="7">
        <v>8283.2800000000007</v>
      </c>
      <c r="H23" s="43">
        <v>2203</v>
      </c>
      <c r="I23" s="50">
        <f t="shared" si="0"/>
        <v>27008.78</v>
      </c>
    </row>
    <row r="24" spans="1:9" ht="15.75" x14ac:dyDescent="0.25">
      <c r="A24" s="24" t="s">
        <v>59</v>
      </c>
      <c r="B24" s="25" t="s">
        <v>60</v>
      </c>
      <c r="C24" s="27" t="s">
        <v>58</v>
      </c>
      <c r="D24" s="6">
        <v>2099.0789580800001</v>
      </c>
      <c r="E24" s="3"/>
      <c r="F24" s="3"/>
      <c r="G24" s="7">
        <v>7892.24</v>
      </c>
      <c r="H24" s="43">
        <v>2099</v>
      </c>
      <c r="I24" s="50">
        <f t="shared" si="0"/>
        <v>25733.739999999998</v>
      </c>
    </row>
    <row r="25" spans="1:9" ht="15.75" x14ac:dyDescent="0.25">
      <c r="A25" s="24" t="s">
        <v>61</v>
      </c>
      <c r="B25" s="25" t="s">
        <v>62</v>
      </c>
      <c r="C25" s="27" t="s">
        <v>63</v>
      </c>
      <c r="D25" s="6">
        <v>1296.2775446399999</v>
      </c>
      <c r="E25" s="3"/>
      <c r="F25" s="3"/>
      <c r="G25" s="7">
        <v>4872.96</v>
      </c>
      <c r="H25" s="43">
        <v>1296</v>
      </c>
      <c r="I25" s="50">
        <f t="shared" si="0"/>
        <v>15888.96</v>
      </c>
    </row>
    <row r="26" spans="1:9" ht="15.75" x14ac:dyDescent="0.25">
      <c r="A26" s="24" t="s">
        <v>64</v>
      </c>
      <c r="B26" s="25" t="s">
        <v>65</v>
      </c>
      <c r="C26" s="27" t="s">
        <v>66</v>
      </c>
      <c r="D26" s="6">
        <v>1663.3756422400004</v>
      </c>
      <c r="E26" s="3"/>
      <c r="F26" s="3"/>
      <c r="G26" s="7">
        <v>6252.88</v>
      </c>
      <c r="H26" s="43">
        <v>1663</v>
      </c>
      <c r="I26" s="50">
        <f t="shared" si="0"/>
        <v>20388.38</v>
      </c>
    </row>
    <row r="27" spans="1:9" ht="15.75" x14ac:dyDescent="0.25">
      <c r="A27" s="21" t="s">
        <v>67</v>
      </c>
      <c r="B27" s="25" t="s">
        <v>68</v>
      </c>
      <c r="C27" s="30" t="s">
        <v>69</v>
      </c>
      <c r="D27" s="6">
        <v>2018.4377366400001</v>
      </c>
      <c r="E27" s="3"/>
      <c r="F27" s="3"/>
      <c r="G27" s="7">
        <v>7587.68</v>
      </c>
      <c r="H27" s="43">
        <v>2018</v>
      </c>
      <c r="I27" s="50">
        <f t="shared" si="0"/>
        <v>24740.68</v>
      </c>
    </row>
    <row r="28" spans="1:9" ht="15.75" x14ac:dyDescent="0.25">
      <c r="A28" s="31" t="s">
        <v>70</v>
      </c>
      <c r="B28" s="32" t="s">
        <v>71</v>
      </c>
      <c r="C28" s="33" t="s">
        <v>69</v>
      </c>
      <c r="D28" s="6">
        <v>4018.82146848</v>
      </c>
      <c r="E28" s="3"/>
      <c r="F28" s="3"/>
      <c r="G28" s="7">
        <v>15111.44</v>
      </c>
      <c r="H28" s="43">
        <v>4019</v>
      </c>
      <c r="I28" s="50">
        <f t="shared" si="0"/>
        <v>49272.94</v>
      </c>
    </row>
    <row r="29" spans="1:9" ht="15.75" x14ac:dyDescent="0.25">
      <c r="A29" s="21" t="s">
        <v>72</v>
      </c>
      <c r="B29" s="34" t="s">
        <v>73</v>
      </c>
      <c r="C29" s="30" t="s">
        <v>18</v>
      </c>
      <c r="D29" s="6">
        <v>2335.4660609280004</v>
      </c>
      <c r="E29" s="8"/>
      <c r="F29" s="8"/>
      <c r="G29" s="7">
        <v>8779.6</v>
      </c>
      <c r="H29" s="43">
        <v>2335</v>
      </c>
      <c r="I29" s="50">
        <f t="shared" si="0"/>
        <v>28627.1</v>
      </c>
    </row>
    <row r="30" spans="1:9" ht="15.75" x14ac:dyDescent="0.25">
      <c r="A30" s="9"/>
      <c r="B30" s="35"/>
      <c r="C30" s="10"/>
      <c r="D30" s="11"/>
      <c r="E30" s="8"/>
      <c r="F30" s="8"/>
      <c r="G30" s="7" t="s">
        <v>100</v>
      </c>
      <c r="H30" s="43"/>
    </row>
    <row r="31" spans="1:9" ht="15.75" x14ac:dyDescent="0.25">
      <c r="A31" s="51" t="s">
        <v>74</v>
      </c>
      <c r="B31" s="52"/>
      <c r="C31" s="52"/>
      <c r="D31" s="12"/>
      <c r="E31" s="36"/>
      <c r="F31" s="36"/>
      <c r="G31" s="7" t="s">
        <v>100</v>
      </c>
      <c r="H31" s="43"/>
    </row>
    <row r="32" spans="1:9" ht="15.75" x14ac:dyDescent="0.25">
      <c r="A32" s="13"/>
      <c r="B32" s="37"/>
      <c r="C32" s="14"/>
      <c r="D32" s="12"/>
      <c r="E32" s="3"/>
      <c r="F32" s="3"/>
      <c r="G32" s="7" t="s">
        <v>100</v>
      </c>
      <c r="H32" s="43"/>
    </row>
    <row r="33" spans="1:9" ht="15.75" x14ac:dyDescent="0.25">
      <c r="A33" s="9" t="s">
        <v>75</v>
      </c>
      <c r="B33" s="38" t="s">
        <v>76</v>
      </c>
      <c r="C33" s="14"/>
      <c r="D33" s="12"/>
      <c r="E33" s="3"/>
      <c r="F33" s="3"/>
      <c r="G33" s="7" t="s">
        <v>100</v>
      </c>
      <c r="H33" s="43"/>
    </row>
    <row r="34" spans="1:9" ht="15.75" x14ac:dyDescent="0.25">
      <c r="A34" s="21" t="s">
        <v>0</v>
      </c>
      <c r="B34" s="39" t="s">
        <v>1</v>
      </c>
      <c r="C34" s="1" t="s">
        <v>2</v>
      </c>
      <c r="D34" s="2" t="s">
        <v>3</v>
      </c>
      <c r="E34" s="3"/>
      <c r="F34" s="3"/>
      <c r="G34" s="7" t="s">
        <v>100</v>
      </c>
      <c r="H34" s="43"/>
    </row>
    <row r="35" spans="1:9" ht="15.75" x14ac:dyDescent="0.25">
      <c r="A35" s="21" t="s">
        <v>77</v>
      </c>
      <c r="B35" s="40" t="s">
        <v>78</v>
      </c>
      <c r="C35" s="15"/>
      <c r="D35" s="2">
        <v>1977.0801779520004</v>
      </c>
      <c r="E35" s="3"/>
      <c r="F35" s="3"/>
      <c r="G35" s="7">
        <v>7433.52</v>
      </c>
      <c r="H35" s="43">
        <v>1977</v>
      </c>
      <c r="I35" s="50">
        <f t="shared" ref="I35:I40" si="1">H35*$K$1</f>
        <v>24238.02</v>
      </c>
    </row>
    <row r="36" spans="1:9" ht="15.75" x14ac:dyDescent="0.25">
      <c r="A36" s="21" t="s">
        <v>79</v>
      </c>
      <c r="B36" s="40" t="s">
        <v>80</v>
      </c>
      <c r="C36" s="15"/>
      <c r="D36" s="2">
        <v>1977.0801779520004</v>
      </c>
      <c r="E36" s="3"/>
      <c r="F36" s="3"/>
      <c r="G36" s="7">
        <v>7433.52</v>
      </c>
      <c r="H36" s="43">
        <v>1977</v>
      </c>
      <c r="I36" s="50">
        <f t="shared" si="1"/>
        <v>24238.02</v>
      </c>
    </row>
    <row r="37" spans="1:9" ht="15.75" x14ac:dyDescent="0.25">
      <c r="A37" s="21" t="s">
        <v>81</v>
      </c>
      <c r="B37" s="40" t="s">
        <v>82</v>
      </c>
      <c r="C37" s="15"/>
      <c r="D37" s="2">
        <v>1977.0801779520004</v>
      </c>
      <c r="E37" s="3"/>
      <c r="F37" s="3"/>
      <c r="G37" s="7">
        <v>7433.52</v>
      </c>
      <c r="H37" s="43">
        <v>1977</v>
      </c>
      <c r="I37" s="50">
        <f t="shared" si="1"/>
        <v>24238.02</v>
      </c>
    </row>
    <row r="38" spans="1:9" ht="15.75" x14ac:dyDescent="0.25">
      <c r="A38" s="21" t="s">
        <v>83</v>
      </c>
      <c r="B38" s="40" t="s">
        <v>84</v>
      </c>
      <c r="C38" s="15"/>
      <c r="D38" s="2">
        <v>1977.0801779520004</v>
      </c>
      <c r="E38" s="3"/>
      <c r="F38" s="3"/>
      <c r="G38" s="7">
        <v>7433.52</v>
      </c>
      <c r="H38" s="43">
        <v>1977</v>
      </c>
      <c r="I38" s="50">
        <f>H38*$K$1</f>
        <v>24238.02</v>
      </c>
    </row>
    <row r="39" spans="1:9" ht="15.75" x14ac:dyDescent="0.25">
      <c r="A39" s="21" t="s">
        <v>85</v>
      </c>
      <c r="B39" s="40" t="s">
        <v>86</v>
      </c>
      <c r="C39" s="15"/>
      <c r="D39" s="2">
        <v>1977.0801779520004</v>
      </c>
      <c r="E39" s="3"/>
      <c r="F39" s="3"/>
      <c r="G39" s="7">
        <v>7433.52</v>
      </c>
      <c r="H39" s="43">
        <v>1977</v>
      </c>
      <c r="I39" s="50">
        <f t="shared" si="1"/>
        <v>24238.02</v>
      </c>
    </row>
    <row r="40" spans="1:9" ht="15.75" x14ac:dyDescent="0.25">
      <c r="A40" s="21" t="s">
        <v>87</v>
      </c>
      <c r="B40" s="40" t="s">
        <v>88</v>
      </c>
      <c r="C40" s="15"/>
      <c r="D40" s="2">
        <v>1977.0801779520004</v>
      </c>
      <c r="E40" s="3"/>
      <c r="F40" s="3"/>
      <c r="G40" s="7">
        <v>7433.52</v>
      </c>
      <c r="H40" s="43">
        <v>1977</v>
      </c>
      <c r="I40" s="50">
        <f t="shared" si="1"/>
        <v>24238.02</v>
      </c>
    </row>
    <row r="41" spans="1:9" ht="15.75" x14ac:dyDescent="0.25">
      <c r="A41" s="21" t="s">
        <v>89</v>
      </c>
      <c r="B41" s="40" t="s">
        <v>90</v>
      </c>
      <c r="C41" s="15"/>
      <c r="D41" s="2">
        <v>1977.0801779520004</v>
      </c>
      <c r="E41" s="3"/>
      <c r="F41" s="3"/>
      <c r="G41" s="7">
        <v>7433.52</v>
      </c>
      <c r="H41" s="43">
        <v>1977</v>
      </c>
      <c r="I41" s="50">
        <f>H41*$K$1</f>
        <v>24238.02</v>
      </c>
    </row>
    <row r="42" spans="1:9" ht="15.75" x14ac:dyDescent="0.25">
      <c r="A42" s="14"/>
      <c r="B42" s="37"/>
      <c r="C42" s="14"/>
      <c r="D42" s="12"/>
      <c r="E42" s="3"/>
      <c r="F42" s="3"/>
      <c r="G42" s="7" t="s">
        <v>100</v>
      </c>
      <c r="H42" s="43"/>
    </row>
    <row r="43" spans="1:9" ht="15.75" x14ac:dyDescent="0.25">
      <c r="A43" s="9"/>
      <c r="B43" s="38" t="s">
        <v>91</v>
      </c>
      <c r="C43" s="14"/>
      <c r="D43" s="12"/>
      <c r="E43" s="3"/>
      <c r="F43" s="3"/>
      <c r="G43" s="7" t="s">
        <v>100</v>
      </c>
      <c r="H43" s="43"/>
    </row>
    <row r="44" spans="1:9" ht="15.75" x14ac:dyDescent="0.25">
      <c r="A44" s="21" t="s">
        <v>0</v>
      </c>
      <c r="B44" s="39" t="s">
        <v>1</v>
      </c>
      <c r="C44" s="1" t="s">
        <v>2</v>
      </c>
      <c r="D44" s="2" t="s">
        <v>3</v>
      </c>
      <c r="E44" s="3"/>
      <c r="F44" s="3"/>
      <c r="G44" s="7">
        <v>6952.24</v>
      </c>
      <c r="H44" s="43"/>
    </row>
    <row r="45" spans="1:9" ht="15.75" x14ac:dyDescent="0.25">
      <c r="A45" s="31" t="s">
        <v>92</v>
      </c>
      <c r="B45" s="41" t="s">
        <v>93</v>
      </c>
      <c r="C45" s="15"/>
      <c r="D45" s="2">
        <v>1849.2161608800004</v>
      </c>
      <c r="E45" s="3"/>
      <c r="F45" s="3"/>
      <c r="G45" s="7">
        <v>6952.24</v>
      </c>
      <c r="H45" s="43">
        <v>1849</v>
      </c>
      <c r="I45" s="50">
        <f t="shared" ref="I45:I51" si="2">H45*$K$1</f>
        <v>22668.739999999998</v>
      </c>
    </row>
    <row r="46" spans="1:9" ht="15.75" x14ac:dyDescent="0.25">
      <c r="A46" s="21" t="s">
        <v>94</v>
      </c>
      <c r="B46" s="40" t="s">
        <v>80</v>
      </c>
      <c r="C46" s="15"/>
      <c r="D46" s="2">
        <v>1849.2161608800004</v>
      </c>
      <c r="E46" s="3"/>
      <c r="F46" s="3"/>
      <c r="G46" s="7">
        <v>6952.24</v>
      </c>
      <c r="H46" s="43">
        <v>1849</v>
      </c>
      <c r="I46" s="50">
        <f t="shared" si="2"/>
        <v>22668.739999999998</v>
      </c>
    </row>
    <row r="47" spans="1:9" ht="15.75" x14ac:dyDescent="0.25">
      <c r="A47" s="24" t="s">
        <v>95</v>
      </c>
      <c r="B47" s="42" t="s">
        <v>82</v>
      </c>
      <c r="C47" s="15"/>
      <c r="D47" s="2">
        <v>1849.2161608800004</v>
      </c>
      <c r="E47" s="3"/>
      <c r="F47" s="3"/>
      <c r="G47" s="7">
        <v>6952.24</v>
      </c>
      <c r="H47" s="43">
        <v>1849</v>
      </c>
      <c r="I47" s="50">
        <f>H47*$K$1</f>
        <v>22668.739999999998</v>
      </c>
    </row>
    <row r="48" spans="1:9" ht="15.75" x14ac:dyDescent="0.25">
      <c r="A48" s="21" t="s">
        <v>96</v>
      </c>
      <c r="B48" s="40" t="s">
        <v>84</v>
      </c>
      <c r="C48" s="15"/>
      <c r="D48" s="2">
        <v>1849.2161608800004</v>
      </c>
      <c r="E48" s="3"/>
      <c r="F48" s="3"/>
      <c r="G48" s="7">
        <v>6952.24</v>
      </c>
      <c r="H48" s="43">
        <v>1849</v>
      </c>
      <c r="I48" s="50">
        <f>H48*$K$1</f>
        <v>22668.739999999998</v>
      </c>
    </row>
    <row r="49" spans="1:9" ht="15.75" x14ac:dyDescent="0.25">
      <c r="A49" s="31" t="s">
        <v>97</v>
      </c>
      <c r="B49" s="41" t="s">
        <v>86</v>
      </c>
      <c r="C49" s="16"/>
      <c r="D49" s="2">
        <v>1849.2161608800004</v>
      </c>
      <c r="E49" s="3"/>
      <c r="F49" s="3"/>
      <c r="G49" s="7">
        <v>6952.24</v>
      </c>
      <c r="H49" s="43">
        <v>1849</v>
      </c>
      <c r="I49" s="50">
        <f t="shared" si="2"/>
        <v>22668.739999999998</v>
      </c>
    </row>
    <row r="50" spans="1:9" ht="15.75" x14ac:dyDescent="0.25">
      <c r="A50" s="21" t="s">
        <v>98</v>
      </c>
      <c r="B50" s="40" t="s">
        <v>88</v>
      </c>
      <c r="C50" s="17"/>
      <c r="D50" s="2">
        <v>1849.2161608800004</v>
      </c>
      <c r="E50" s="3"/>
      <c r="F50" s="3"/>
      <c r="G50" s="7">
        <v>6952.24</v>
      </c>
      <c r="H50" s="43">
        <v>1849</v>
      </c>
      <c r="I50" s="50">
        <f t="shared" si="2"/>
        <v>22668.739999999998</v>
      </c>
    </row>
    <row r="51" spans="1:9" ht="15.75" x14ac:dyDescent="0.25">
      <c r="A51" s="21" t="s">
        <v>99</v>
      </c>
      <c r="B51" s="17" t="s">
        <v>90</v>
      </c>
      <c r="C51" s="18"/>
      <c r="D51" s="19">
        <v>1849.2161608800002</v>
      </c>
      <c r="E51" s="20">
        <v>1425.7</v>
      </c>
      <c r="F51" s="2">
        <v>1511.2420000000002</v>
      </c>
      <c r="G51" s="7">
        <v>6952.24</v>
      </c>
      <c r="H51" s="43">
        <v>1849</v>
      </c>
      <c r="I51" s="50">
        <f t="shared" si="2"/>
        <v>22668.739999999998</v>
      </c>
    </row>
  </sheetData>
  <autoFilter ref="A2:G2"/>
  <mergeCells count="1">
    <mergeCell ref="A31:C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G25" sqref="G25"/>
    </sheetView>
  </sheetViews>
  <sheetFormatPr baseColWidth="10" defaultRowHeight="15" x14ac:dyDescent="0.25"/>
  <cols>
    <col min="2" max="2" width="59.42578125" style="46" customWidth="1"/>
    <col min="3" max="3" width="20.140625" customWidth="1"/>
  </cols>
  <sheetData>
    <row r="1" spans="1:3" x14ac:dyDescent="0.25">
      <c r="A1" s="45" t="s">
        <v>0</v>
      </c>
      <c r="B1" s="47" t="s">
        <v>1</v>
      </c>
      <c r="C1" s="45" t="s">
        <v>102</v>
      </c>
    </row>
    <row r="2" spans="1:3" x14ac:dyDescent="0.25">
      <c r="A2" t="s">
        <v>5</v>
      </c>
      <c r="B2" s="46" t="s">
        <v>6</v>
      </c>
      <c r="C2" s="48">
        <v>3104.6</v>
      </c>
    </row>
    <row r="3" spans="1:3" x14ac:dyDescent="0.25">
      <c r="A3" t="s">
        <v>8</v>
      </c>
      <c r="B3" s="46" t="s">
        <v>9</v>
      </c>
      <c r="C3" s="48">
        <v>4019.64</v>
      </c>
    </row>
    <row r="4" spans="1:3" x14ac:dyDescent="0.25">
      <c r="A4" t="s">
        <v>10</v>
      </c>
      <c r="B4" s="46" t="s">
        <v>11</v>
      </c>
      <c r="C4" s="48">
        <v>11078.52</v>
      </c>
    </row>
    <row r="5" spans="1:3" x14ac:dyDescent="0.25">
      <c r="A5" t="s">
        <v>13</v>
      </c>
      <c r="B5" s="46" t="s">
        <v>14</v>
      </c>
      <c r="C5" s="48">
        <v>7581.76</v>
      </c>
    </row>
    <row r="6" spans="1:3" x14ac:dyDescent="0.25">
      <c r="A6" t="s">
        <v>16</v>
      </c>
      <c r="B6" s="46" t="s">
        <v>17</v>
      </c>
      <c r="C6" s="48">
        <v>8063.79</v>
      </c>
    </row>
    <row r="7" spans="1:3" x14ac:dyDescent="0.25">
      <c r="A7" t="s">
        <v>19</v>
      </c>
      <c r="B7" s="46" t="s">
        <v>20</v>
      </c>
      <c r="C7" s="48">
        <v>5874.23</v>
      </c>
    </row>
    <row r="8" spans="1:3" x14ac:dyDescent="0.25">
      <c r="A8" t="s">
        <v>22</v>
      </c>
      <c r="B8" s="46" t="s">
        <v>23</v>
      </c>
      <c r="C8" s="48">
        <v>7181.43</v>
      </c>
    </row>
    <row r="9" spans="1:3" x14ac:dyDescent="0.25">
      <c r="A9" t="s">
        <v>24</v>
      </c>
      <c r="B9" s="46" t="s">
        <v>25</v>
      </c>
      <c r="C9" s="48">
        <v>14387.369999999999</v>
      </c>
    </row>
    <row r="10" spans="1:3" x14ac:dyDescent="0.25">
      <c r="A10" t="s">
        <v>27</v>
      </c>
      <c r="B10" s="46" t="s">
        <v>28</v>
      </c>
      <c r="C10" s="48">
        <v>25882.560000000001</v>
      </c>
    </row>
    <row r="11" spans="1:3" x14ac:dyDescent="0.25">
      <c r="A11" t="s">
        <v>30</v>
      </c>
      <c r="B11" s="46" t="s">
        <v>31</v>
      </c>
      <c r="C11" s="48">
        <v>18586.75</v>
      </c>
    </row>
    <row r="12" spans="1:3" x14ac:dyDescent="0.25">
      <c r="A12" t="s">
        <v>32</v>
      </c>
      <c r="B12" s="46" t="s">
        <v>33</v>
      </c>
      <c r="C12" s="48">
        <v>8423.27</v>
      </c>
    </row>
    <row r="13" spans="1:3" x14ac:dyDescent="0.25">
      <c r="A13" t="s">
        <v>35</v>
      </c>
      <c r="B13" s="46" t="s">
        <v>36</v>
      </c>
      <c r="C13" s="48">
        <v>10253.35</v>
      </c>
    </row>
    <row r="14" spans="1:3" x14ac:dyDescent="0.25">
      <c r="A14" t="s">
        <v>38</v>
      </c>
      <c r="B14" s="46" t="s">
        <v>39</v>
      </c>
      <c r="C14" s="48">
        <v>21103.11</v>
      </c>
    </row>
    <row r="15" spans="1:3" x14ac:dyDescent="0.25">
      <c r="A15" t="s">
        <v>41</v>
      </c>
      <c r="B15" s="46" t="s">
        <v>42</v>
      </c>
      <c r="C15" s="48">
        <v>19273.03</v>
      </c>
    </row>
    <row r="16" spans="1:3" x14ac:dyDescent="0.25">
      <c r="A16" t="s">
        <v>43</v>
      </c>
      <c r="B16" s="46" t="s">
        <v>44</v>
      </c>
      <c r="C16" s="48">
        <v>13750.11</v>
      </c>
    </row>
    <row r="17" spans="1:3" x14ac:dyDescent="0.25">
      <c r="A17" t="s">
        <v>45</v>
      </c>
      <c r="B17" s="46" t="s">
        <v>103</v>
      </c>
      <c r="C17" s="48">
        <v>10996.82</v>
      </c>
    </row>
    <row r="18" spans="1:3" x14ac:dyDescent="0.25">
      <c r="A18" t="s">
        <v>47</v>
      </c>
      <c r="B18" s="46" t="s">
        <v>48</v>
      </c>
      <c r="C18" s="48">
        <v>5735.34</v>
      </c>
    </row>
    <row r="19" spans="1:3" x14ac:dyDescent="0.25">
      <c r="A19" t="s">
        <v>50</v>
      </c>
      <c r="B19" s="46" t="s">
        <v>51</v>
      </c>
      <c r="C19" s="48">
        <v>23823.72</v>
      </c>
    </row>
    <row r="20" spans="1:3" x14ac:dyDescent="0.25">
      <c r="A20" t="s">
        <v>53</v>
      </c>
      <c r="B20" s="46" t="s">
        <v>54</v>
      </c>
      <c r="C20" s="48">
        <v>17867.79</v>
      </c>
    </row>
    <row r="21" spans="1:3" x14ac:dyDescent="0.25">
      <c r="A21" t="s">
        <v>56</v>
      </c>
      <c r="B21" s="46" t="s">
        <v>57</v>
      </c>
      <c r="C21" s="48">
        <v>17998.509999999998</v>
      </c>
    </row>
    <row r="22" spans="1:3" x14ac:dyDescent="0.25">
      <c r="A22" t="s">
        <v>59</v>
      </c>
      <c r="B22" s="46" t="s">
        <v>60</v>
      </c>
      <c r="C22" s="48">
        <v>17148.829999999998</v>
      </c>
    </row>
    <row r="23" spans="1:3" x14ac:dyDescent="0.25">
      <c r="A23" t="s">
        <v>61</v>
      </c>
      <c r="B23" s="46" t="s">
        <v>62</v>
      </c>
      <c r="C23" s="48">
        <v>10588.32</v>
      </c>
    </row>
    <row r="24" spans="1:3" x14ac:dyDescent="0.25">
      <c r="A24" t="s">
        <v>64</v>
      </c>
      <c r="B24" s="46" t="s">
        <v>65</v>
      </c>
      <c r="C24" s="48">
        <v>13586.71</v>
      </c>
    </row>
    <row r="25" spans="1:3" x14ac:dyDescent="0.25">
      <c r="A25" t="s">
        <v>67</v>
      </c>
      <c r="B25" s="46" t="s">
        <v>68</v>
      </c>
      <c r="C25" s="48">
        <v>16487.060000000001</v>
      </c>
    </row>
    <row r="26" spans="1:3" x14ac:dyDescent="0.25">
      <c r="A26" t="s">
        <v>70</v>
      </c>
      <c r="B26" s="46" t="s">
        <v>71</v>
      </c>
      <c r="C26" s="48">
        <v>32835.230000000003</v>
      </c>
    </row>
    <row r="27" spans="1:3" x14ac:dyDescent="0.25">
      <c r="A27" t="s">
        <v>72</v>
      </c>
      <c r="B27" s="46" t="s">
        <v>73</v>
      </c>
      <c r="C27" s="48">
        <v>19076.95</v>
      </c>
    </row>
    <row r="28" spans="1:3" x14ac:dyDescent="0.25">
      <c r="A28" t="s">
        <v>77</v>
      </c>
      <c r="B28" s="46" t="s">
        <v>78</v>
      </c>
      <c r="C28" s="48">
        <v>16152.09</v>
      </c>
    </row>
    <row r="29" spans="1:3" x14ac:dyDescent="0.25">
      <c r="A29" t="s">
        <v>79</v>
      </c>
      <c r="B29" s="46" t="s">
        <v>80</v>
      </c>
      <c r="C29" s="48">
        <v>16152.09</v>
      </c>
    </row>
    <row r="30" spans="1:3" x14ac:dyDescent="0.25">
      <c r="A30" t="s">
        <v>81</v>
      </c>
      <c r="B30" s="46" t="s">
        <v>82</v>
      </c>
      <c r="C30" s="48">
        <v>16152.09</v>
      </c>
    </row>
    <row r="31" spans="1:3" x14ac:dyDescent="0.25">
      <c r="A31" t="s">
        <v>83</v>
      </c>
      <c r="B31" s="46" t="s">
        <v>84</v>
      </c>
      <c r="C31" s="48">
        <v>16152.09</v>
      </c>
    </row>
    <row r="32" spans="1:3" x14ac:dyDescent="0.25">
      <c r="A32" t="s">
        <v>85</v>
      </c>
      <c r="B32" s="46" t="s">
        <v>86</v>
      </c>
      <c r="C32" s="48">
        <v>16152.09</v>
      </c>
    </row>
    <row r="33" spans="1:3" x14ac:dyDescent="0.25">
      <c r="A33" t="s">
        <v>87</v>
      </c>
      <c r="B33" s="46" t="s">
        <v>88</v>
      </c>
      <c r="C33" s="48">
        <v>16152.09</v>
      </c>
    </row>
    <row r="34" spans="1:3" x14ac:dyDescent="0.25">
      <c r="A34" t="s">
        <v>89</v>
      </c>
      <c r="B34" s="46" t="s">
        <v>90</v>
      </c>
      <c r="C34" s="48">
        <v>16152.09</v>
      </c>
    </row>
    <row r="35" spans="1:3" x14ac:dyDescent="0.25">
      <c r="A35" t="s">
        <v>92</v>
      </c>
      <c r="B35" s="46" t="s">
        <v>104</v>
      </c>
      <c r="C35" s="48">
        <v>15106.33</v>
      </c>
    </row>
    <row r="36" spans="1:3" x14ac:dyDescent="0.25">
      <c r="A36" t="s">
        <v>94</v>
      </c>
      <c r="B36" s="46" t="s">
        <v>80</v>
      </c>
      <c r="C36" s="48">
        <v>15106.33</v>
      </c>
    </row>
    <row r="37" spans="1:3" x14ac:dyDescent="0.25">
      <c r="A37" t="s">
        <v>95</v>
      </c>
      <c r="B37" s="46" t="s">
        <v>82</v>
      </c>
      <c r="C37" s="48">
        <v>15106.33</v>
      </c>
    </row>
    <row r="38" spans="1:3" x14ac:dyDescent="0.25">
      <c r="A38" t="s">
        <v>96</v>
      </c>
      <c r="B38" s="46" t="s">
        <v>84</v>
      </c>
      <c r="C38" s="48">
        <v>15106.33</v>
      </c>
    </row>
    <row r="39" spans="1:3" x14ac:dyDescent="0.25">
      <c r="A39" t="s">
        <v>97</v>
      </c>
      <c r="B39" s="46" t="s">
        <v>86</v>
      </c>
      <c r="C39" s="48">
        <v>15106.33</v>
      </c>
    </row>
    <row r="40" spans="1:3" x14ac:dyDescent="0.25">
      <c r="A40" t="s">
        <v>98</v>
      </c>
      <c r="B40" s="46" t="s">
        <v>88</v>
      </c>
      <c r="C40" s="48">
        <v>15106.33</v>
      </c>
    </row>
    <row r="41" spans="1:3" x14ac:dyDescent="0.25">
      <c r="A41" t="s">
        <v>99</v>
      </c>
      <c r="B41" s="46" t="s">
        <v>90</v>
      </c>
      <c r="C41" s="48">
        <v>15106.33</v>
      </c>
    </row>
    <row r="42" spans="1:3" x14ac:dyDescent="0.25">
      <c r="C42" s="49">
        <f>SUM(C2:C41)</f>
        <v>583517.74000000011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2021-07-12T13:32:16Z</dcterms:created>
  <dcterms:modified xsi:type="dcterms:W3CDTF">2025-03-19T13:06:11Z</dcterms:modified>
</cp:coreProperties>
</file>